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\Desktop\"/>
    </mc:Choice>
  </mc:AlternateContent>
  <xr:revisionPtr revIDLastSave="0" documentId="13_ncr:1_{E25DAAE1-4ED9-4D77-873D-C4E1FAA9DE88}" xr6:coauthVersionLast="47" xr6:coauthVersionMax="47" xr10:uidLastSave="{00000000-0000-0000-0000-000000000000}"/>
  <bookViews>
    <workbookView xWindow="15" yWindow="0" windowWidth="28785" windowHeight="1548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E40" i="1" l="1"/>
  <c r="F40" i="1"/>
  <c r="G40" i="1"/>
  <c r="H40" i="1"/>
  <c r="I40" i="1"/>
  <c r="J40" i="1"/>
  <c r="K40" i="1"/>
  <c r="D40" i="1"/>
  <c r="K12" i="1"/>
  <c r="J8" i="1"/>
  <c r="J7" i="1"/>
  <c r="J9" i="1"/>
  <c r="J10" i="1"/>
  <c r="J11" i="1"/>
  <c r="K13" i="1"/>
  <c r="J16" i="1"/>
  <c r="J17" i="1"/>
  <c r="J20" i="1"/>
  <c r="K21" i="1"/>
  <c r="J27" i="1"/>
  <c r="J24" i="1"/>
  <c r="J25" i="1"/>
  <c r="J29" i="1"/>
  <c r="J19" i="1"/>
  <c r="J31" i="1"/>
  <c r="J26" i="1"/>
  <c r="J18" i="1"/>
  <c r="J28" i="1"/>
  <c r="J14" i="1"/>
  <c r="J15" i="1"/>
  <c r="J35" i="1"/>
  <c r="J37" i="1"/>
  <c r="J34" i="1"/>
  <c r="J22" i="1"/>
  <c r="J36" i="1"/>
  <c r="J23" i="1"/>
  <c r="J38" i="1"/>
  <c r="K30" i="1"/>
  <c r="J32" i="1"/>
  <c r="J33" i="1"/>
  <c r="J39" i="1"/>
  <c r="J6" i="1"/>
</calcChain>
</file>

<file path=xl/sharedStrings.xml><?xml version="1.0" encoding="utf-8"?>
<sst xmlns="http://schemas.openxmlformats.org/spreadsheetml/2006/main" count="88" uniqueCount="54">
  <si>
    <t>附件5</t>
  </si>
  <si>
    <t>部门绩效自评结果公开汇总表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</si>
  <si>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</si>
  <si>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</si>
  <si>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</si>
  <si>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</si>
  <si>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</si>
  <si>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</si>
  <si>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</si>
  <si>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</si>
  <si>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</si>
  <si>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</si>
  <si>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</si>
  <si>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</si>
  <si>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</si>
  <si>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</si>
  <si>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2024年地下水超采综合治理资金</t>
  </si>
  <si>
    <t>2024年市级农业转移支付预算的通知</t>
  </si>
  <si>
    <t>2024年市级水利发展资金（村级河长巡河护河补助）</t>
  </si>
  <si>
    <t>2024年市级水利发展资金（节水工程建设补助资金）</t>
  </si>
  <si>
    <t>2025年河湖智能视频监控系统服务费用</t>
  </si>
  <si>
    <t>病死畜禽无害化收集经费</t>
  </si>
  <si>
    <t>河长制工作经费</t>
  </si>
  <si>
    <t>劳务派遣人员工资</t>
  </si>
  <si>
    <t>农村集体资产清查业务资金</t>
  </si>
  <si>
    <t>农村集体资产清产核资经费</t>
  </si>
  <si>
    <t>省级林业改革发展补助资金</t>
  </si>
  <si>
    <t>石财农【2022】105号2023市级水利发展资金（河长制考核奖补资金）</t>
  </si>
  <si>
    <t>石财农【2022】74号省级地下水超采综合治理综合资金（古运粮河段）</t>
  </si>
  <si>
    <t>石财农【2022】84号省级地下水超采综合治理资金（自备井关停）</t>
  </si>
  <si>
    <t>石财农【2024】48号中央农业发展资金（重大品种研发推广应用一体化试点项目）</t>
  </si>
  <si>
    <t>石财农【2024】58号2025年中央水利发展资金（农业灌溉以电折水典型站点建设项目）</t>
  </si>
  <si>
    <t>石财农【2024】58号2025年中央水利发展资金（在线计量监测）</t>
  </si>
  <si>
    <t>石财农【2024】62号2025年中央耕地建设与利用资金（耕地力保护补贴）</t>
  </si>
  <si>
    <t>石财农【2024】6号省级地下水超采综合治理专项资金</t>
  </si>
  <si>
    <t>石财农【2024】81号2025年中央财政林业草原改革资金（全国性林草湿慌监测）</t>
  </si>
  <si>
    <t>石财农【2024】94号2025年省级农业产业发展资金（农业对外开放项目）</t>
  </si>
  <si>
    <t>石财农【2024】95号2025年市级水利发展资金&lt;河长制考核奖补资金&gt;</t>
  </si>
  <si>
    <t>石财农【2024】95号2025年市级水利发展资金&lt;幸福河湖建设资金&gt;</t>
  </si>
  <si>
    <t>石财农【2024】95号2025年市级水利发展资金《村级河长巡河护河补助资金》</t>
  </si>
  <si>
    <t>石财农【2024】99号2025年市级农业转移资金&lt;重大农作物品种补助项目&gt;</t>
  </si>
  <si>
    <t>市级水利发展资金（河长制考核奖补资金）</t>
  </si>
  <si>
    <t>新华区驻村帮扶工作队经费</t>
  </si>
  <si>
    <t>原乡镇农机员农技员兽医生活补助资金</t>
  </si>
  <si>
    <t>中央水利发展资金（农业灌溉“以电折水”典型监测站点建设项目）</t>
  </si>
  <si>
    <t>中央水利发展资金（在线计量监测）</t>
  </si>
  <si>
    <t>重大动物防疫经费</t>
  </si>
  <si>
    <t>326001-新华区农业农村局（本级）</t>
  </si>
  <si>
    <t>县级</t>
    <phoneticPr fontId="6" type="noConversion"/>
  </si>
  <si>
    <t>政策性农业保险保费补贴资金（中央省市县）</t>
    <phoneticPr fontId="6" type="noConversion"/>
  </si>
  <si>
    <t>粮油生产保障资金（一喷三防资金）</t>
    <phoneticPr fontId="6" type="noConversion"/>
  </si>
  <si>
    <t>主管部门：新华区农业农村局</t>
    <phoneticPr fontId="6" type="noConversion"/>
  </si>
  <si>
    <t>市级农业转移支付预算指标-农村新能源开发利用示范及生态循环农业清洁生产项目资金</t>
    <phoneticPr fontId="6" type="noConversion"/>
  </si>
  <si>
    <t>合计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</si>
</sst>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宋体"/>
      <charset val="134"/>
    </font>
    <font>
      <sz val="14"/>
      <color indexed="8"/>
      <name val="仿宋"/>
      <family val="3"/>
      <charset val="134"/>
    </font>
    <font>
      <sz val="12"/>
      <color indexed="8"/>
      <name val="仿宋"/>
      <family val="3"/>
      <charset val="134"/>
    </font>
    <font>
      <sz val="16"/>
      <name val="黑体"/>
      <family val="3"/>
      <charset val="134"/>
    </font>
    <font>
      <b/>
      <sz val="22"/>
      <color indexed="8"/>
      <name val="宋体"/>
      <family val="3"/>
      <charset val="134"/>
    </font>
    <font>
      <sz val="11"/>
      <color indexed="8"/>
      <name val="仿宋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Calibri"/>
      <family val="2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0" fillId="0" borderId="2" xfId="0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7"/>
  <sheetViews>
    <sheetView tabSelected="1" zoomScale="85" zoomScaleNormal="85" zoomScaleSheetLayoutView="100" workbookViewId="0">
      <pane ySplit="5" topLeftCell="A28" activePane="bottomLeft" state="frozen"/>
      <selection pane="bottomLeft" activeCell="I35" sqref="I35"/>
    </sheetView>
  </sheetViews>
  <sheetFormatPr defaultColWidth="8.75" defaultRowHeight="13.5" x14ac:dyDescent="0.15"/>
  <cols>
    <col min="1" max="1" width="7.25" style="3" customWidth="1"/>
    <col min="2" max="2" width="47.375" style="9" customWidth="1"/>
    <col min="3" max="3" width="30.75" customWidth="1"/>
    <col min="4" max="7" width="10.375" style="3" customWidth="1"/>
    <col min="8" max="8" width="10.375" customWidth="1"/>
    <col min="9" max="9" width="13" customWidth="1"/>
    <col min="10" max="10" width="16.5" customWidth="1"/>
    <col min="11" max="11" width="16.625" customWidth="1"/>
    <col min="12" max="12" width="15.75" customWidth="1"/>
    <col min="13" max="13" width="19.5" customWidth="1"/>
  </cols>
  <sheetData>
    <row r="1" spans="1:13" ht="20.25" x14ac:dyDescent="0.15">
      <c r="A1" s="13" t="s">
        <v>0</v>
      </c>
      <c r="B1" s="14"/>
    </row>
    <row r="2" spans="1:13" ht="51.75" customHeight="1" x14ac:dyDescent="0.15">
      <c r="A2" s="15" t="s">
        <v>1</v>
      </c>
      <c r="B2" s="16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</row>
    <row r="3" spans="1:13" s="1" customFormat="1" ht="25.5" customHeight="1" x14ac:dyDescent="0.15">
      <c r="A3" s="17" t="s">
        <v>51</v>
      </c>
      <c r="B3" s="18"/>
      <c r="C3" s="4"/>
      <c r="D3" s="4"/>
      <c r="E3" s="4"/>
      <c r="F3" s="4"/>
      <c r="G3" s="4"/>
      <c r="H3" s="4"/>
      <c r="I3" s="4"/>
      <c r="J3" s="4"/>
      <c r="K3" s="19" t="s">
        <v>2</v>
      </c>
      <c r="L3" s="19"/>
      <c r="M3" s="19"/>
    </row>
    <row r="4" spans="1:13" s="2" customFormat="1" ht="33" customHeight="1" x14ac:dyDescent="0.15">
      <c r="A4" s="20" t="s">
        <v>3</v>
      </c>
      <c r="B4" s="21" t="s">
        <v>4</v>
      </c>
      <c r="C4" s="20" t="s">
        <v>5</v>
      </c>
      <c r="D4" s="20" t="s">
        <v>6</v>
      </c>
      <c r="E4" s="20"/>
      <c r="F4" s="20"/>
      <c r="G4" s="20"/>
      <c r="H4" s="20" t="s">
        <v>7</v>
      </c>
      <c r="I4" s="20"/>
      <c r="J4" s="20" t="s">
        <v>8</v>
      </c>
      <c r="K4" s="20" t="s">
        <v>9</v>
      </c>
      <c r="L4" s="20" t="s">
        <v>10</v>
      </c>
      <c r="M4" s="20" t="s">
        <v>11</v>
      </c>
    </row>
    <row r="5" spans="1:13" s="3" customFormat="1" ht="33" customHeight="1" x14ac:dyDescent="0.15">
      <c r="A5" s="20"/>
      <c r="B5" s="21"/>
      <c r="C5" s="20"/>
      <c r="D5" s="5" t="s">
        <v>12</v>
      </c>
      <c r="E5" s="5" t="s">
        <v>13</v>
      </c>
      <c r="F5" s="5" t="s">
        <v>14</v>
      </c>
      <c r="G5" s="5" t="s">
        <v>48</v>
      </c>
      <c r="H5" s="5" t="s">
        <v>14</v>
      </c>
      <c r="I5" s="5" t="s">
        <v>15</v>
      </c>
      <c r="J5" s="20"/>
      <c r="K5" s="20"/>
      <c r="L5" s="20"/>
      <c r="M5" s="20"/>
    </row>
    <row r="6" spans="1:13" s="3" customFormat="1" ht="33" customHeight="1" x14ac:dyDescent="0.15">
      <c r="A6" s="6">
        <v>1</v>
      </c>
      <c r="B6" s="10" t="s">
        <v>16</v>
      </c>
      <c r="C6" s="8" t="s">
        <v>47</v>
      </c>
      <c r="D6" s="6"/>
      <c r="E6" s="8">
        <v>64.474999999999994</v>
      </c>
      <c r="F6" s="6"/>
      <c r="G6" s="6"/>
      <c r="H6" s="6"/>
      <c r="I6" s="8">
        <v>64.474999999999994</v>
      </c>
      <c r="J6" s="6">
        <f>D6+E6+F6+G6-H6-I6</f>
        <v>0</v>
      </c>
      <c r="K6" s="6"/>
      <c r="L6" s="6">
        <v>100</v>
      </c>
      <c r="M6" s="6"/>
    </row>
    <row r="7" spans="1:13" s="3" customFormat="1" ht="33" customHeight="1" x14ac:dyDescent="0.15">
      <c r="A7" s="6">
        <v>2</v>
      </c>
      <c r="B7" s="10" t="s">
        <v>17</v>
      </c>
      <c r="C7" s="8" t="s">
        <v>47</v>
      </c>
      <c r="D7" s="6"/>
      <c r="E7" s="6"/>
      <c r="F7" s="8">
        <v>0.4</v>
      </c>
      <c r="G7" s="6"/>
      <c r="H7" s="6"/>
      <c r="I7" s="6">
        <v>0.2</v>
      </c>
      <c r="J7" s="6">
        <f t="shared" ref="J7:J20" si="0">D7+E7+F7+G7-H7-I7</f>
        <v>0.2</v>
      </c>
      <c r="K7" s="6"/>
      <c r="L7" s="11">
        <v>98</v>
      </c>
      <c r="M7" s="6"/>
    </row>
    <row r="8" spans="1:13" s="3" customFormat="1" ht="33" customHeight="1" x14ac:dyDescent="0.15">
      <c r="A8" s="6">
        <v>3</v>
      </c>
      <c r="B8" s="10" t="s">
        <v>18</v>
      </c>
      <c r="C8" s="8" t="s">
        <v>47</v>
      </c>
      <c r="D8" s="6"/>
      <c r="E8" s="6"/>
      <c r="F8" s="8">
        <v>0.18</v>
      </c>
      <c r="G8" s="6"/>
      <c r="H8" s="6"/>
      <c r="I8" s="6">
        <v>0.18</v>
      </c>
      <c r="J8" s="6">
        <f>D8+E8+F8+G8-H8-I8</f>
        <v>0</v>
      </c>
      <c r="K8" s="6"/>
      <c r="L8" s="6">
        <v>98</v>
      </c>
      <c r="M8" s="6"/>
    </row>
    <row r="9" spans="1:13" s="3" customFormat="1" ht="33" customHeight="1" x14ac:dyDescent="0.15">
      <c r="A9" s="6">
        <v>4</v>
      </c>
      <c r="B9" s="10" t="s">
        <v>19</v>
      </c>
      <c r="C9" s="8" t="s">
        <v>47</v>
      </c>
      <c r="D9" s="6"/>
      <c r="E9" s="6"/>
      <c r="F9" s="8">
        <v>12</v>
      </c>
      <c r="G9" s="6"/>
      <c r="H9" s="6"/>
      <c r="I9" s="6">
        <v>12</v>
      </c>
      <c r="J9" s="6">
        <f t="shared" si="0"/>
        <v>0</v>
      </c>
      <c r="K9" s="6"/>
      <c r="L9" s="6">
        <v>99</v>
      </c>
      <c r="M9" s="6"/>
    </row>
    <row r="10" spans="1:13" s="3" customFormat="1" ht="33" customHeight="1" x14ac:dyDescent="0.15">
      <c r="A10" s="6">
        <v>5</v>
      </c>
      <c r="B10" s="10" t="s">
        <v>20</v>
      </c>
      <c r="C10" s="8" t="s">
        <v>47</v>
      </c>
      <c r="D10" s="6"/>
      <c r="E10" s="6"/>
      <c r="F10" s="6"/>
      <c r="G10" s="8">
        <v>13.03</v>
      </c>
      <c r="H10" s="6"/>
      <c r="I10" s="6">
        <v>13.03</v>
      </c>
      <c r="J10" s="6">
        <f t="shared" si="0"/>
        <v>0</v>
      </c>
      <c r="K10" s="6"/>
      <c r="L10" s="6">
        <v>99</v>
      </c>
      <c r="M10" s="6"/>
    </row>
    <row r="11" spans="1:13" s="3" customFormat="1" ht="33" customHeight="1" x14ac:dyDescent="0.15">
      <c r="A11" s="6">
        <v>6</v>
      </c>
      <c r="B11" s="10" t="s">
        <v>21</v>
      </c>
      <c r="C11" s="8" t="s">
        <v>47</v>
      </c>
      <c r="D11" s="6"/>
      <c r="E11" s="6"/>
      <c r="F11" s="6"/>
      <c r="G11" s="8">
        <v>0.8</v>
      </c>
      <c r="H11" s="6"/>
      <c r="I11" s="6">
        <v>0.8</v>
      </c>
      <c r="J11" s="6">
        <f t="shared" si="0"/>
        <v>0</v>
      </c>
      <c r="K11" s="6"/>
      <c r="L11" s="6">
        <v>100</v>
      </c>
      <c r="M11" s="6"/>
    </row>
    <row r="12" spans="1:13" s="3" customFormat="1" ht="33" customHeight="1" x14ac:dyDescent="0.15">
      <c r="A12" s="6">
        <v>7</v>
      </c>
      <c r="B12" s="10" t="s">
        <v>22</v>
      </c>
      <c r="C12" s="8" t="s">
        <v>47</v>
      </c>
      <c r="D12" s="6"/>
      <c r="E12" s="6"/>
      <c r="F12" s="6"/>
      <c r="G12" s="8">
        <v>2</v>
      </c>
      <c r="H12" s="6"/>
      <c r="I12" s="6">
        <v>0.41</v>
      </c>
      <c r="J12" s="6">
        <v>0</v>
      </c>
      <c r="K12" s="6">
        <f>E12+F12+G12+H12-I12-J12</f>
        <v>1.59</v>
      </c>
      <c r="L12" s="6">
        <v>98</v>
      </c>
      <c r="M12" s="6"/>
    </row>
    <row r="13" spans="1:13" s="3" customFormat="1" ht="33" customHeight="1" x14ac:dyDescent="0.15">
      <c r="A13" s="6">
        <v>8</v>
      </c>
      <c r="B13" s="10" t="s">
        <v>23</v>
      </c>
      <c r="C13" s="8" t="s">
        <v>47</v>
      </c>
      <c r="D13" s="6"/>
      <c r="E13" s="6"/>
      <c r="F13" s="6"/>
      <c r="G13" s="8">
        <v>13</v>
      </c>
      <c r="H13" s="6"/>
      <c r="I13" s="6">
        <v>12.3</v>
      </c>
      <c r="J13" s="6"/>
      <c r="K13" s="6">
        <f>D13+E13+F13+G13-H13-I13</f>
        <v>0.69999999999999929</v>
      </c>
      <c r="L13" s="6">
        <v>99</v>
      </c>
      <c r="M13" s="6"/>
    </row>
    <row r="14" spans="1:13" s="3" customFormat="1" ht="33" customHeight="1" x14ac:dyDescent="0.15">
      <c r="A14" s="6">
        <v>9</v>
      </c>
      <c r="B14" s="10" t="s">
        <v>35</v>
      </c>
      <c r="C14" s="8" t="s">
        <v>47</v>
      </c>
      <c r="D14" s="8">
        <v>0.41</v>
      </c>
      <c r="E14" s="6"/>
      <c r="F14" s="6"/>
      <c r="G14" s="6"/>
      <c r="H14" s="6"/>
      <c r="I14" s="6">
        <v>0.41</v>
      </c>
      <c r="J14" s="6">
        <f>D14+E14+F14+G14-H14-I14</f>
        <v>0</v>
      </c>
      <c r="K14" s="6"/>
      <c r="L14" s="6">
        <v>99</v>
      </c>
      <c r="M14" s="6"/>
    </row>
    <row r="15" spans="1:13" s="3" customFormat="1" ht="33" customHeight="1" x14ac:dyDescent="0.15">
      <c r="A15" s="6">
        <v>10</v>
      </c>
      <c r="B15" s="10" t="s">
        <v>36</v>
      </c>
      <c r="C15" s="8" t="s">
        <v>47</v>
      </c>
      <c r="D15" s="6"/>
      <c r="E15" s="8">
        <v>175</v>
      </c>
      <c r="F15" s="6"/>
      <c r="G15" s="6"/>
      <c r="H15" s="6"/>
      <c r="I15" s="6">
        <v>175</v>
      </c>
      <c r="J15" s="6">
        <f>D15+E15+F15+G15-H15-I15</f>
        <v>0</v>
      </c>
      <c r="K15" s="6"/>
      <c r="L15" s="6">
        <v>98</v>
      </c>
      <c r="M15" s="6"/>
    </row>
    <row r="16" spans="1:13" s="3" customFormat="1" ht="33" customHeight="1" x14ac:dyDescent="0.15">
      <c r="A16" s="6">
        <v>11</v>
      </c>
      <c r="B16" s="10" t="s">
        <v>24</v>
      </c>
      <c r="C16" s="8" t="s">
        <v>47</v>
      </c>
      <c r="D16" s="6"/>
      <c r="E16" s="6"/>
      <c r="F16" s="6"/>
      <c r="G16" s="8">
        <v>6.5</v>
      </c>
      <c r="H16" s="6"/>
      <c r="I16" s="6">
        <v>6.5</v>
      </c>
      <c r="J16" s="6">
        <f t="shared" si="0"/>
        <v>0</v>
      </c>
      <c r="K16" s="6"/>
      <c r="L16" s="6">
        <v>99</v>
      </c>
      <c r="M16" s="6"/>
    </row>
    <row r="17" spans="1:13" s="3" customFormat="1" ht="33" customHeight="1" x14ac:dyDescent="0.15">
      <c r="A17" s="6">
        <v>12</v>
      </c>
      <c r="B17" s="10" t="s">
        <v>25</v>
      </c>
      <c r="C17" s="8" t="s">
        <v>47</v>
      </c>
      <c r="D17" s="6"/>
      <c r="E17" s="6"/>
      <c r="F17" s="6"/>
      <c r="G17" s="8">
        <v>14</v>
      </c>
      <c r="H17" s="6"/>
      <c r="I17" s="6">
        <v>14</v>
      </c>
      <c r="J17" s="6">
        <f t="shared" si="0"/>
        <v>0</v>
      </c>
      <c r="K17" s="6"/>
      <c r="L17" s="6">
        <v>99</v>
      </c>
      <c r="M17" s="6"/>
    </row>
    <row r="18" spans="1:13" s="3" customFormat="1" ht="33" customHeight="1" x14ac:dyDescent="0.15">
      <c r="A18" s="6">
        <v>13</v>
      </c>
      <c r="B18" s="10" t="s">
        <v>33</v>
      </c>
      <c r="C18" s="8" t="s">
        <v>47</v>
      </c>
      <c r="D18" s="8">
        <v>89</v>
      </c>
      <c r="E18" s="6"/>
      <c r="F18" s="6"/>
      <c r="G18" s="6"/>
      <c r="H18" s="6"/>
      <c r="I18" s="6">
        <v>89</v>
      </c>
      <c r="J18" s="6">
        <f>D18+E18+F18+G18-H18-I18</f>
        <v>0</v>
      </c>
      <c r="K18" s="6"/>
      <c r="L18" s="6">
        <v>99</v>
      </c>
      <c r="M18" s="6"/>
    </row>
    <row r="19" spans="1:13" s="3" customFormat="1" ht="33" customHeight="1" x14ac:dyDescent="0.15">
      <c r="A19" s="6">
        <v>14</v>
      </c>
      <c r="B19" s="12" t="s">
        <v>50</v>
      </c>
      <c r="C19" s="8" t="s">
        <v>47</v>
      </c>
      <c r="D19" s="8">
        <v>3.1</v>
      </c>
      <c r="E19" s="8">
        <v>0.71499999999999997</v>
      </c>
      <c r="F19" s="6"/>
      <c r="G19" s="6"/>
      <c r="H19" s="6"/>
      <c r="I19" s="6">
        <v>3.8149999999999999</v>
      </c>
      <c r="J19" s="6">
        <f>D19+E19+F19+G19-H19-I19</f>
        <v>0</v>
      </c>
      <c r="K19" s="6"/>
      <c r="L19" s="6">
        <v>99</v>
      </c>
      <c r="M19" s="6"/>
    </row>
    <row r="20" spans="1:13" s="3" customFormat="1" ht="33" customHeight="1" x14ac:dyDescent="0.15">
      <c r="A20" s="6">
        <v>15</v>
      </c>
      <c r="B20" s="10" t="s">
        <v>26</v>
      </c>
      <c r="C20" s="8" t="s">
        <v>47</v>
      </c>
      <c r="D20" s="6"/>
      <c r="E20" s="8">
        <v>150</v>
      </c>
      <c r="F20" s="6"/>
      <c r="G20" s="6"/>
      <c r="H20" s="6"/>
      <c r="I20" s="6">
        <v>150</v>
      </c>
      <c r="J20" s="6">
        <f t="shared" si="0"/>
        <v>0</v>
      </c>
      <c r="K20" s="6"/>
      <c r="L20" s="6">
        <v>98</v>
      </c>
      <c r="M20" s="6"/>
    </row>
    <row r="21" spans="1:13" s="3" customFormat="1" ht="33" customHeight="1" x14ac:dyDescent="0.15">
      <c r="A21" s="6">
        <v>16</v>
      </c>
      <c r="B21" s="12" t="s">
        <v>49</v>
      </c>
      <c r="C21" s="8" t="s">
        <v>47</v>
      </c>
      <c r="D21" s="8">
        <v>6</v>
      </c>
      <c r="E21" s="8">
        <v>2.99</v>
      </c>
      <c r="F21" s="8">
        <v>0.62</v>
      </c>
      <c r="G21" s="6">
        <v>2</v>
      </c>
      <c r="H21" s="6"/>
      <c r="I21" s="6">
        <v>7.82</v>
      </c>
      <c r="J21" s="6"/>
      <c r="K21" s="6">
        <f>D21+E21+F21+G21-H21-I21</f>
        <v>3.7899999999999991</v>
      </c>
      <c r="L21" s="6">
        <v>98</v>
      </c>
      <c r="M21" s="6"/>
    </row>
    <row r="22" spans="1:13" s="3" customFormat="1" ht="33" customHeight="1" x14ac:dyDescent="0.15">
      <c r="A22" s="6">
        <v>17</v>
      </c>
      <c r="B22" s="10" t="s">
        <v>40</v>
      </c>
      <c r="C22" s="8" t="s">
        <v>47</v>
      </c>
      <c r="D22" s="6"/>
      <c r="E22" s="6"/>
      <c r="F22" s="8">
        <v>65</v>
      </c>
      <c r="G22" s="6"/>
      <c r="H22" s="6"/>
      <c r="I22" s="6">
        <v>45.5</v>
      </c>
      <c r="J22" s="6">
        <f t="shared" ref="J22:J29" si="1">D22+E22+F22+G22-H22-I22</f>
        <v>19.5</v>
      </c>
      <c r="K22" s="6"/>
      <c r="L22" s="6">
        <v>98</v>
      </c>
      <c r="M22" s="6"/>
    </row>
    <row r="23" spans="1:13" s="3" customFormat="1" ht="33" customHeight="1" x14ac:dyDescent="0.15">
      <c r="A23" s="6">
        <v>18</v>
      </c>
      <c r="B23" s="10" t="s">
        <v>41</v>
      </c>
      <c r="C23" s="8" t="s">
        <v>47</v>
      </c>
      <c r="D23" s="6"/>
      <c r="E23" s="6"/>
      <c r="F23" s="8">
        <v>9</v>
      </c>
      <c r="G23" s="6"/>
      <c r="H23" s="6"/>
      <c r="I23" s="6">
        <v>9</v>
      </c>
      <c r="J23" s="6">
        <f t="shared" si="1"/>
        <v>0</v>
      </c>
      <c r="K23" s="6"/>
      <c r="L23" s="6">
        <v>99</v>
      </c>
      <c r="M23" s="6"/>
    </row>
    <row r="24" spans="1:13" s="3" customFormat="1" ht="33" customHeight="1" x14ac:dyDescent="0.15">
      <c r="A24" s="6">
        <v>19</v>
      </c>
      <c r="B24" s="10" t="s">
        <v>28</v>
      </c>
      <c r="C24" s="8" t="s">
        <v>47</v>
      </c>
      <c r="D24" s="6"/>
      <c r="E24" s="8">
        <v>398.78243400000002</v>
      </c>
      <c r="F24" s="6"/>
      <c r="G24" s="6"/>
      <c r="H24" s="6"/>
      <c r="I24" s="6">
        <v>2</v>
      </c>
      <c r="J24" s="6">
        <f t="shared" si="1"/>
        <v>396.78243400000002</v>
      </c>
      <c r="K24" s="6"/>
      <c r="L24" s="6">
        <v>99</v>
      </c>
      <c r="M24" s="6"/>
    </row>
    <row r="25" spans="1:13" s="3" customFormat="1" ht="33" customHeight="1" x14ac:dyDescent="0.15">
      <c r="A25" s="6">
        <v>20</v>
      </c>
      <c r="B25" s="10" t="s">
        <v>29</v>
      </c>
      <c r="C25" s="8" t="s">
        <v>47</v>
      </c>
      <c r="D25" s="6"/>
      <c r="E25" s="8">
        <v>24.185410999999998</v>
      </c>
      <c r="F25" s="6"/>
      <c r="G25" s="6"/>
      <c r="H25" s="6"/>
      <c r="I25" s="8">
        <v>24.185410999999998</v>
      </c>
      <c r="J25" s="6">
        <f t="shared" si="1"/>
        <v>0</v>
      </c>
      <c r="K25" s="6"/>
      <c r="L25" s="6">
        <v>99</v>
      </c>
      <c r="M25" s="6"/>
    </row>
    <row r="26" spans="1:13" s="3" customFormat="1" ht="33" customHeight="1" x14ac:dyDescent="0.15">
      <c r="A26" s="6">
        <v>21</v>
      </c>
      <c r="B26" s="10" t="s">
        <v>32</v>
      </c>
      <c r="C26" s="8" t="s">
        <v>47</v>
      </c>
      <c r="D26" s="8">
        <v>17</v>
      </c>
      <c r="E26" s="6"/>
      <c r="F26" s="6"/>
      <c r="G26" s="6"/>
      <c r="H26" s="6"/>
      <c r="I26" s="6">
        <v>8.9499999999999993</v>
      </c>
      <c r="J26" s="6">
        <f t="shared" si="1"/>
        <v>8.0500000000000007</v>
      </c>
      <c r="K26" s="6"/>
      <c r="L26" s="6">
        <v>99</v>
      </c>
      <c r="M26" s="6"/>
    </row>
    <row r="27" spans="1:13" s="3" customFormat="1" ht="33" customHeight="1" x14ac:dyDescent="0.15">
      <c r="A27" s="6">
        <v>22</v>
      </c>
      <c r="B27" s="10" t="s">
        <v>27</v>
      </c>
      <c r="C27" s="8" t="s">
        <v>47</v>
      </c>
      <c r="D27" s="6"/>
      <c r="E27" s="6"/>
      <c r="F27" s="8">
        <v>9.5530000000000008</v>
      </c>
      <c r="G27" s="6"/>
      <c r="H27" s="6"/>
      <c r="I27" s="6">
        <v>9.5530000000000008</v>
      </c>
      <c r="J27" s="6">
        <f t="shared" si="1"/>
        <v>0</v>
      </c>
      <c r="K27" s="6"/>
      <c r="L27" s="6">
        <v>99</v>
      </c>
      <c r="M27" s="6"/>
    </row>
    <row r="28" spans="1:13" s="3" customFormat="1" ht="33" customHeight="1" x14ac:dyDescent="0.15">
      <c r="A28" s="6">
        <v>23</v>
      </c>
      <c r="B28" s="10" t="s">
        <v>34</v>
      </c>
      <c r="C28" s="8" t="s">
        <v>47</v>
      </c>
      <c r="D28" s="6"/>
      <c r="E28" s="8">
        <v>54</v>
      </c>
      <c r="F28" s="6"/>
      <c r="G28" s="6"/>
      <c r="H28" s="6"/>
      <c r="I28" s="6">
        <v>23.2</v>
      </c>
      <c r="J28" s="6">
        <f t="shared" si="1"/>
        <v>30.8</v>
      </c>
      <c r="K28" s="6"/>
      <c r="L28" s="6">
        <v>99</v>
      </c>
      <c r="M28" s="6"/>
    </row>
    <row r="29" spans="1:13" s="3" customFormat="1" ht="33" customHeight="1" x14ac:dyDescent="0.15">
      <c r="A29" s="6">
        <v>24</v>
      </c>
      <c r="B29" s="10" t="s">
        <v>30</v>
      </c>
      <c r="C29" s="8" t="s">
        <v>47</v>
      </c>
      <c r="D29" s="8">
        <v>500</v>
      </c>
      <c r="E29" s="6"/>
      <c r="F29" s="6"/>
      <c r="G29" s="6"/>
      <c r="H29" s="6"/>
      <c r="I29" s="6">
        <v>500</v>
      </c>
      <c r="J29" s="6">
        <f t="shared" si="1"/>
        <v>0</v>
      </c>
      <c r="K29" s="6"/>
      <c r="L29" s="6">
        <v>98</v>
      </c>
      <c r="M29" s="6"/>
    </row>
    <row r="30" spans="1:13" s="3" customFormat="1" ht="30" customHeight="1" x14ac:dyDescent="0.15">
      <c r="A30" s="6">
        <v>25</v>
      </c>
      <c r="B30" s="10" t="s">
        <v>43</v>
      </c>
      <c r="C30" s="8" t="s">
        <v>47</v>
      </c>
      <c r="D30" s="6"/>
      <c r="E30" s="6"/>
      <c r="F30" s="6"/>
      <c r="G30" s="8">
        <v>14</v>
      </c>
      <c r="H30" s="6"/>
      <c r="I30" s="6">
        <v>12.95</v>
      </c>
      <c r="J30" s="6"/>
      <c r="K30" s="6">
        <f>D30+E30+F30+G30-H30-I30</f>
        <v>1.0500000000000007</v>
      </c>
      <c r="L30" s="6">
        <v>99</v>
      </c>
      <c r="M30" s="6"/>
    </row>
    <row r="31" spans="1:13" s="3" customFormat="1" ht="33" customHeight="1" x14ac:dyDescent="0.15">
      <c r="A31" s="6">
        <v>26</v>
      </c>
      <c r="B31" s="10" t="s">
        <v>31</v>
      </c>
      <c r="C31" s="8" t="s">
        <v>47</v>
      </c>
      <c r="D31" s="8">
        <v>2.1</v>
      </c>
      <c r="E31" s="6"/>
      <c r="F31" s="6"/>
      <c r="G31" s="6"/>
      <c r="H31" s="6"/>
      <c r="I31" s="6">
        <v>1.95</v>
      </c>
      <c r="J31" s="6">
        <f t="shared" ref="J31:J39" si="2">D31+E31+F31+G31-H31-I31</f>
        <v>0.15000000000000013</v>
      </c>
      <c r="K31" s="6"/>
      <c r="L31" s="6">
        <v>99</v>
      </c>
      <c r="M31" s="6"/>
    </row>
    <row r="32" spans="1:13" s="3" customFormat="1" ht="33" customHeight="1" x14ac:dyDescent="0.15">
      <c r="A32" s="6">
        <v>27</v>
      </c>
      <c r="B32" s="10" t="s">
        <v>44</v>
      </c>
      <c r="C32" s="8" t="s">
        <v>47</v>
      </c>
      <c r="D32" s="8">
        <v>0.36904999999999999</v>
      </c>
      <c r="E32" s="6"/>
      <c r="F32" s="6"/>
      <c r="G32" s="6"/>
      <c r="H32" s="6"/>
      <c r="I32" s="8">
        <v>0.36904999999999999</v>
      </c>
      <c r="J32" s="6">
        <f t="shared" si="2"/>
        <v>0</v>
      </c>
      <c r="K32" s="6"/>
      <c r="L32" s="6">
        <v>99</v>
      </c>
      <c r="M32" s="6"/>
    </row>
    <row r="33" spans="1:13" s="3" customFormat="1" ht="33" customHeight="1" x14ac:dyDescent="0.15">
      <c r="A33" s="6">
        <v>28</v>
      </c>
      <c r="B33" s="10" t="s">
        <v>45</v>
      </c>
      <c r="C33" s="8" t="s">
        <v>47</v>
      </c>
      <c r="D33" s="8">
        <v>0.58320000000000005</v>
      </c>
      <c r="E33" s="6"/>
      <c r="F33" s="6"/>
      <c r="G33" s="6"/>
      <c r="H33" s="6"/>
      <c r="I33" s="8">
        <v>0.58320000000000005</v>
      </c>
      <c r="J33" s="6">
        <f t="shared" si="2"/>
        <v>0</v>
      </c>
      <c r="K33" s="6"/>
      <c r="L33" s="6">
        <v>98</v>
      </c>
      <c r="M33" s="6"/>
    </row>
    <row r="34" spans="1:13" s="3" customFormat="1" ht="33" customHeight="1" x14ac:dyDescent="0.15">
      <c r="A34" s="6">
        <v>29</v>
      </c>
      <c r="B34" s="10" t="s">
        <v>39</v>
      </c>
      <c r="C34" s="8" t="s">
        <v>47</v>
      </c>
      <c r="D34" s="6"/>
      <c r="E34" s="6"/>
      <c r="F34" s="8">
        <v>4.83</v>
      </c>
      <c r="G34" s="6"/>
      <c r="H34" s="6"/>
      <c r="I34" s="6">
        <v>4.62</v>
      </c>
      <c r="J34" s="6">
        <f t="shared" si="2"/>
        <v>0.20999999999999996</v>
      </c>
      <c r="K34" s="6"/>
      <c r="L34" s="6">
        <v>99</v>
      </c>
      <c r="M34" s="6"/>
    </row>
    <row r="35" spans="1:13" s="3" customFormat="1" ht="33" customHeight="1" x14ac:dyDescent="0.15">
      <c r="A35" s="6">
        <v>30</v>
      </c>
      <c r="B35" s="10" t="s">
        <v>37</v>
      </c>
      <c r="C35" s="8" t="s">
        <v>47</v>
      </c>
      <c r="D35" s="6"/>
      <c r="E35" s="6"/>
      <c r="F35" s="8">
        <v>8</v>
      </c>
      <c r="G35" s="6"/>
      <c r="H35" s="6"/>
      <c r="I35" s="6">
        <v>0.2</v>
      </c>
      <c r="J35" s="6">
        <f t="shared" si="2"/>
        <v>7.8</v>
      </c>
      <c r="K35" s="6"/>
      <c r="L35" s="6">
        <v>99</v>
      </c>
      <c r="M35" s="6"/>
    </row>
    <row r="36" spans="1:13" s="3" customFormat="1" ht="33" customHeight="1" x14ac:dyDescent="0.15">
      <c r="A36" s="6">
        <v>31</v>
      </c>
      <c r="B36" s="10" t="s">
        <v>52</v>
      </c>
      <c r="C36" s="8" t="s">
        <v>47</v>
      </c>
      <c r="D36" s="6"/>
      <c r="E36" s="6"/>
      <c r="F36" s="8">
        <v>15</v>
      </c>
      <c r="G36" s="6"/>
      <c r="H36" s="6"/>
      <c r="I36" s="6">
        <v>15</v>
      </c>
      <c r="J36" s="6">
        <f t="shared" si="2"/>
        <v>0</v>
      </c>
      <c r="K36" s="6"/>
      <c r="L36" s="6">
        <v>98</v>
      </c>
      <c r="M36" s="6"/>
    </row>
    <row r="37" spans="1:13" s="3" customFormat="1" ht="33" customHeight="1" x14ac:dyDescent="0.15">
      <c r="A37" s="6">
        <v>32</v>
      </c>
      <c r="B37" s="10" t="s">
        <v>38</v>
      </c>
      <c r="C37" s="8" t="s">
        <v>47</v>
      </c>
      <c r="D37" s="6"/>
      <c r="E37" s="6"/>
      <c r="F37" s="8">
        <v>1.25</v>
      </c>
      <c r="G37" s="6"/>
      <c r="H37" s="6"/>
      <c r="I37" s="6">
        <v>1.25</v>
      </c>
      <c r="J37" s="6">
        <f t="shared" si="2"/>
        <v>0</v>
      </c>
      <c r="K37" s="6"/>
      <c r="L37" s="6">
        <v>99</v>
      </c>
      <c r="M37" s="6"/>
    </row>
    <row r="38" spans="1:13" s="3" customFormat="1" ht="33" customHeight="1" x14ac:dyDescent="0.15">
      <c r="A38" s="6">
        <v>33</v>
      </c>
      <c r="B38" s="10" t="s">
        <v>42</v>
      </c>
      <c r="C38" s="8" t="s">
        <v>47</v>
      </c>
      <c r="D38" s="6"/>
      <c r="E38" s="6"/>
      <c r="F38" s="6"/>
      <c r="G38" s="8">
        <v>64</v>
      </c>
      <c r="H38" s="6"/>
      <c r="I38" s="6">
        <v>64</v>
      </c>
      <c r="J38" s="6">
        <f t="shared" si="2"/>
        <v>0</v>
      </c>
      <c r="K38" s="6"/>
      <c r="L38" s="6">
        <v>99</v>
      </c>
      <c r="M38" s="6"/>
    </row>
    <row r="39" spans="1:13" s="3" customFormat="1" ht="33" customHeight="1" x14ac:dyDescent="0.15">
      <c r="A39" s="6">
        <v>34</v>
      </c>
      <c r="B39" s="10" t="s">
        <v>46</v>
      </c>
      <c r="C39" s="8" t="s">
        <v>47</v>
      </c>
      <c r="D39" s="6"/>
      <c r="E39" s="6"/>
      <c r="F39" s="6"/>
      <c r="G39" s="8">
        <v>0.5</v>
      </c>
      <c r="H39" s="6"/>
      <c r="I39" s="6">
        <v>0.5</v>
      </c>
      <c r="J39" s="6">
        <f t="shared" si="2"/>
        <v>0</v>
      </c>
      <c r="K39" s="6"/>
      <c r="L39" s="6">
        <v>99</v>
      </c>
      <c r="M39" s="6"/>
    </row>
    <row r="40" spans="1:13" ht="66.75" customHeight="1" x14ac:dyDescent="0.15">
      <c r="A40" s="6"/>
      <c r="B40" s="22" t="s">
        <v>53</v>
      </c>
      <c r="C40" s="23"/>
      <c r="D40" s="6">
        <f>SUM(D6:D39)</f>
        <v>618.56225000000006</v>
      </c>
      <c r="E40" s="6">
        <f t="shared" ref="E40:K40" si="3">SUM(E6:E39)</f>
        <v>870.14784500000007</v>
      </c>
      <c r="F40" s="6">
        <f t="shared" si="3"/>
        <v>125.833</v>
      </c>
      <c r="G40" s="6">
        <f t="shared" si="3"/>
        <v>129.82999999999998</v>
      </c>
      <c r="H40" s="6">
        <f t="shared" si="3"/>
        <v>0</v>
      </c>
      <c r="I40" s="6">
        <f t="shared" si="3"/>
        <v>1273.7506610000003</v>
      </c>
      <c r="J40" s="6">
        <f t="shared" si="3"/>
        <v>463.492434</v>
      </c>
      <c r="K40" s="6">
        <f t="shared" si="3"/>
        <v>7.129999999999999</v>
      </c>
      <c r="L40" s="23"/>
      <c r="M40" s="23"/>
    </row>
    <row r="50" spans="2:2" ht="33" customHeight="1" x14ac:dyDescent="0.15">
      <c r="B50" s="7"/>
    </row>
    <row r="51" spans="2:2" ht="33" customHeight="1" x14ac:dyDescent="0.15">
      <c r="B51" s="7"/>
    </row>
    <row r="52" spans="2:2" ht="15" x14ac:dyDescent="0.15">
      <c r="B52" s="7"/>
    </row>
    <row r="53" spans="2:2" ht="15" x14ac:dyDescent="0.15">
      <c r="B53" s="7"/>
    </row>
    <row r="54" spans="2:2" ht="15" x14ac:dyDescent="0.15">
      <c r="B54" s="7"/>
    </row>
    <row r="55" spans="2:2" ht="15" x14ac:dyDescent="0.15">
      <c r="B55" s="7"/>
    </row>
    <row r="56" spans="2:2" ht="15" x14ac:dyDescent="0.15">
      <c r="B56" s="7"/>
    </row>
    <row r="57" spans="2:2" ht="15" x14ac:dyDescent="0.15">
      <c r="B57" s="7"/>
    </row>
  </sheetData>
  <mergeCells count="13">
    <mergeCell ref="A1:B1"/>
    <mergeCell ref="A2:M2"/>
    <mergeCell ref="A3:B3"/>
    <mergeCell ref="K3:M3"/>
    <mergeCell ref="H4:I4"/>
    <mergeCell ref="A4:A5"/>
    <mergeCell ref="B4:B5"/>
    <mergeCell ref="C4:C5"/>
    <mergeCell ref="J4:J5"/>
    <mergeCell ref="K4:K5"/>
    <mergeCell ref="L4:L5"/>
    <mergeCell ref="M4:M5"/>
    <mergeCell ref="D4:G4"/>
  </mergeCells>
  <phoneticPr fontId="6" type="noConversion"/>
  <printOptions horizontalCentered="1"/>
  <pageMargins left="0.59027777777777801" right="0.59027777777777801" top="0.62986111111111098" bottom="0.47222222222222199" header="0.51180555555555596" footer="0.27500000000000002"/>
  <pageSetup paperSize="9" scale="62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农办 农办</cp:lastModifiedBy>
  <cp:lastPrinted>2026-05-20T06:33:24Z</cp:lastPrinted>
  <dcterms:created xsi:type="dcterms:W3CDTF">2020-04-13T05:45:00Z</dcterms:created>
  <dcterms:modified xsi:type="dcterms:W3CDTF">2026-05-20T09:25:15Z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